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99" i="1" l="1"/>
  <c r="E81" i="1"/>
  <c r="E60" i="1"/>
  <c r="E22" i="1" l="1"/>
  <c r="E40" i="1"/>
</calcChain>
</file>

<file path=xl/sharedStrings.xml><?xml version="1.0" encoding="utf-8"?>
<sst xmlns="http://schemas.openxmlformats.org/spreadsheetml/2006/main" count="373" uniqueCount="70">
  <si>
    <t>AY:   2020-21  CO-PO ATTAINMENTS SAMPLE COPY</t>
  </si>
  <si>
    <t xml:space="preserve">        DADI INSTITUTE O ENGINEERING AND TECHNOLOGY </t>
  </si>
  <si>
    <t xml:space="preserve">FINAL ATTAINMENT= 80% of </t>
  </si>
  <si>
    <t>Direct Attainment+20% of indirect attainment</t>
  </si>
  <si>
    <t>Indirect Attainment=3*0.2=0.6</t>
  </si>
  <si>
    <t>Direct attainment=2.57*0.8=2.056</t>
  </si>
  <si>
    <t>COURSE  Flexibile Alternating current transmissio EEE IV/II</t>
  </si>
  <si>
    <t xml:space="preserve">     80% of</t>
  </si>
  <si>
    <t xml:space="preserve">    20% of</t>
  </si>
  <si>
    <t>Final Attainment =</t>
  </si>
  <si>
    <t>Direct attainment=2.26*0.8=1.808</t>
  </si>
  <si>
    <t>COURSE  Web Technologies                           CSE      IV/I   SEM</t>
  </si>
  <si>
    <t>Overall attainment = 2.21</t>
  </si>
  <si>
    <t>Direct attainment=2.21*0.8=1.76</t>
  </si>
  <si>
    <t>CO</t>
  </si>
  <si>
    <t>PO 1</t>
  </si>
  <si>
    <t>PO 2</t>
  </si>
  <si>
    <t>PO 3</t>
  </si>
  <si>
    <t>PO 4</t>
  </si>
  <si>
    <t>PO 5</t>
  </si>
  <si>
    <t>PO 6</t>
  </si>
  <si>
    <t>PO 7</t>
  </si>
  <si>
    <t>PO 8</t>
  </si>
  <si>
    <t>PO 9</t>
  </si>
  <si>
    <t>PO 10</t>
  </si>
  <si>
    <t>PO 11</t>
  </si>
  <si>
    <t>PO 12</t>
  </si>
  <si>
    <t>CO1</t>
  </si>
  <si>
    <t>_</t>
  </si>
  <si>
    <t>CO2</t>
  </si>
  <si>
    <t>CO3</t>
  </si>
  <si>
    <t>CO4</t>
  </si>
  <si>
    <t>CO5</t>
  </si>
  <si>
    <t>AVG</t>
  </si>
  <si>
    <t xml:space="preserve">           --</t>
  </si>
  <si>
    <t>overall attainment</t>
  </si>
  <si>
    <t>COURSE</t>
  </si>
  <si>
    <t>Digital signal Processing</t>
  </si>
  <si>
    <t>ECE III/II</t>
  </si>
  <si>
    <t>Direct attainment=2.61*0.8=2.088</t>
  </si>
  <si>
    <t xml:space="preserve">  Cellular mobile communications</t>
  </si>
  <si>
    <t>__</t>
  </si>
  <si>
    <t>Direct attainment=2.775*0.8=2.22</t>
  </si>
  <si>
    <t xml:space="preserve">ECE </t>
  </si>
  <si>
    <t>IV/II</t>
  </si>
  <si>
    <t xml:space="preserve">COURSE  </t>
  </si>
  <si>
    <t>Overall Attainment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</si>
  <si>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</si>
  <si>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</si>
  <si>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</si>
  <si>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</si>
  <si>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</si>
  <si>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</si>
  <si>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</si>
  <si>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</si>
  <si>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</si>
  <si>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PO11</t>
  </si>
  <si>
    <t>PO12</t>
  </si>
  <si>
    <t>--</t>
  </si>
  <si>
    <t>Overall attainment  = 2.26</t>
  </si>
  <si>
    <t>COURS  Power system operation control EEE IV/I</t>
  </si>
  <si>
    <t>-</t>
  </si>
  <si>
    <r>
      <rPr>
        <u/>
        <sz val="12"/>
        <rFont val="Times New Roman"/>
        <family val="1"/>
      </rPr>
      <t>     </t>
    </r>
  </si>
  <si>
    <r>
      <rPr>
        <b/>
        <sz val="12"/>
        <rFont val="Times New Roman"/>
        <family val="1"/>
      </rPr>
      <t>PO
8</t>
    </r>
  </si>
  <si>
    <r>
      <rPr>
        <b/>
        <sz val="12"/>
        <rFont val="Times New Roman"/>
        <family val="1"/>
      </rPr>
      <t>PO
10</t>
    </r>
  </si>
  <si>
    <r>
      <rPr>
        <b/>
        <sz val="12"/>
        <color rgb="FF000009"/>
        <rFont val="Times New Roman"/>
        <family val="1"/>
      </rPr>
      <t>CO1</t>
    </r>
  </si>
  <si>
    <r>
      <rPr>
        <b/>
        <sz val="12"/>
        <color rgb="FF000009"/>
        <rFont val="Times New Roman"/>
        <family val="1"/>
      </rPr>
      <t>CO2</t>
    </r>
  </si>
  <si>
    <r>
      <rPr>
        <b/>
        <sz val="12"/>
        <color rgb="FF000009"/>
        <rFont val="Times New Roman"/>
        <family val="1"/>
      </rPr>
      <t>CO3</t>
    </r>
  </si>
  <si>
    <r>
      <rPr>
        <b/>
        <sz val="12"/>
        <color rgb="FF000009"/>
        <rFont val="Times New Roman"/>
        <family val="1"/>
      </rPr>
      <t>CO4</t>
    </r>
  </si>
  <si>
    <r>
      <rPr>
        <b/>
        <sz val="12"/>
        <color rgb="FF000009"/>
        <rFont val="Times New Roman"/>
        <family val="1"/>
      </rPr>
      <t>CO5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</si>
</sst>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color rgb="FF00000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B8CCE4"/>
      </patternFill>
    </fill>
    <fill>
      <patternFill patternType="solid">
        <fgColor theme="0"/>
        <bgColor rgb="FFDBE5F1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left" vertical="top" indent="1" shrinkToFit="1"/>
    </xf>
    <xf numFmtId="2" fontId="5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left" vertical="top" indent="1" shrinkToFi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right" vertical="top" wrapText="1" indent="1"/>
    </xf>
    <xf numFmtId="165" fontId="5" fillId="0" borderId="1" xfId="0" applyNumberFormat="1" applyFont="1" applyFill="1" applyBorder="1" applyAlignment="1">
      <alignment horizontal="right" vertical="top" shrinkToFit="1"/>
    </xf>
    <xf numFmtId="0" fontId="6" fillId="0" borderId="1" xfId="0" applyFont="1" applyFill="1" applyBorder="1" applyAlignment="1">
      <alignment horizontal="right" vertical="top" wrapText="1" inden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4" fillId="0" borderId="2" xfId="0" applyFont="1" applyBorder="1"/>
    <xf numFmtId="0" fontId="5" fillId="0" borderId="2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166" fontId="5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2" fontId="5" fillId="0" borderId="2" xfId="1" applyNumberFormat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166" fontId="5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Border="1" applyAlignment="1">
      <alignment horizontal="left" vertical="top"/>
    </xf>
    <xf numFmtId="0" fontId="2" fillId="0" borderId="2" xfId="0" applyFont="1" applyBorder="1"/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6" fontId="4" fillId="2" borderId="4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3" borderId="4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 shrinkToFit="1"/>
    </xf>
    <xf numFmtId="2" fontId="5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wrapText="1" indent="10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1"/>
    </xf>
    <xf numFmtId="0" fontId="3" fillId="0" borderId="0" xfId="0" applyFont="1" applyFill="1" applyBorder="1" applyAlignment="1">
      <alignment horizontal="left" vertical="top" wrapText="1" indent="5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168402</xdr:colOff>
      <xdr:row>7</xdr:row>
      <xdr:rowOff>159499</xdr:rowOff>
    </xdr:from>
    <xdr:ext cx="142875" cy="0"/>
    <xdr:sp macro="" textlink="">
      <xdr:nvSpPr>
        <xdr:cNvPr id="2" name="Shape 2"/>
        <xdr:cNvSpPr/>
      </xdr:nvSpPr>
      <xdr:spPr>
        <a:xfrm>
          <a:off x="3578352" y="9214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7</xdr:col>
      <xdr:colOff>92202</xdr:colOff>
      <xdr:row>7</xdr:row>
      <xdr:rowOff>159499</xdr:rowOff>
    </xdr:from>
    <xdr:ext cx="142875" cy="0"/>
    <xdr:sp macro="" textlink="">
      <xdr:nvSpPr>
        <xdr:cNvPr id="3" name="Shape 3"/>
        <xdr:cNvSpPr/>
      </xdr:nvSpPr>
      <xdr:spPr>
        <a:xfrm>
          <a:off x="3987927" y="9214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8</xdr:col>
      <xdr:colOff>81533</xdr:colOff>
      <xdr:row>7</xdr:row>
      <xdr:rowOff>159499</xdr:rowOff>
    </xdr:from>
    <xdr:ext cx="142875" cy="0"/>
    <xdr:sp macro="" textlink="">
      <xdr:nvSpPr>
        <xdr:cNvPr id="4" name="Shape 4"/>
        <xdr:cNvSpPr/>
      </xdr:nvSpPr>
      <xdr:spPr>
        <a:xfrm>
          <a:off x="4320158" y="9214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9</xdr:col>
      <xdr:colOff>119634</xdr:colOff>
      <xdr:row>7</xdr:row>
      <xdr:rowOff>159499</xdr:rowOff>
    </xdr:from>
    <xdr:ext cx="142875" cy="0"/>
    <xdr:sp macro="" textlink="">
      <xdr:nvSpPr>
        <xdr:cNvPr id="5" name="Shape 5"/>
        <xdr:cNvSpPr/>
      </xdr:nvSpPr>
      <xdr:spPr>
        <a:xfrm>
          <a:off x="4663059" y="9214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10</xdr:col>
      <xdr:colOff>81534</xdr:colOff>
      <xdr:row>7</xdr:row>
      <xdr:rowOff>159499</xdr:rowOff>
    </xdr:from>
    <xdr:ext cx="142875" cy="0"/>
    <xdr:sp macro="" textlink="">
      <xdr:nvSpPr>
        <xdr:cNvPr id="6" name="Shape 6"/>
        <xdr:cNvSpPr/>
      </xdr:nvSpPr>
      <xdr:spPr>
        <a:xfrm>
          <a:off x="5015484" y="9214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11</xdr:col>
      <xdr:colOff>144018</xdr:colOff>
      <xdr:row>7</xdr:row>
      <xdr:rowOff>159499</xdr:rowOff>
    </xdr:from>
    <xdr:ext cx="142875" cy="0"/>
    <xdr:sp macro="" textlink="">
      <xdr:nvSpPr>
        <xdr:cNvPr id="7" name="Shape 7"/>
        <xdr:cNvSpPr/>
      </xdr:nvSpPr>
      <xdr:spPr>
        <a:xfrm>
          <a:off x="5392293" y="9214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12</xdr:col>
      <xdr:colOff>154686</xdr:colOff>
      <xdr:row>7</xdr:row>
      <xdr:rowOff>159499</xdr:rowOff>
    </xdr:from>
    <xdr:ext cx="142875" cy="0"/>
    <xdr:sp macro="" textlink="">
      <xdr:nvSpPr>
        <xdr:cNvPr id="8" name="Shape 8"/>
        <xdr:cNvSpPr/>
      </xdr:nvSpPr>
      <xdr:spPr>
        <a:xfrm>
          <a:off x="5831586" y="9214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6</xdr:col>
      <xdr:colOff>168402</xdr:colOff>
      <xdr:row>8</xdr:row>
      <xdr:rowOff>159499</xdr:rowOff>
    </xdr:from>
    <xdr:ext cx="142875" cy="0"/>
    <xdr:sp macro="" textlink="">
      <xdr:nvSpPr>
        <xdr:cNvPr id="9" name="Shape 9"/>
        <xdr:cNvSpPr/>
      </xdr:nvSpPr>
      <xdr:spPr>
        <a:xfrm>
          <a:off x="3578352" y="11215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7</xdr:col>
      <xdr:colOff>92202</xdr:colOff>
      <xdr:row>8</xdr:row>
      <xdr:rowOff>159499</xdr:rowOff>
    </xdr:from>
    <xdr:ext cx="142875" cy="0"/>
    <xdr:sp macro="" textlink="">
      <xdr:nvSpPr>
        <xdr:cNvPr id="10" name="Shape 10"/>
        <xdr:cNvSpPr/>
      </xdr:nvSpPr>
      <xdr:spPr>
        <a:xfrm>
          <a:off x="3987927" y="11215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8</xdr:col>
      <xdr:colOff>81533</xdr:colOff>
      <xdr:row>8</xdr:row>
      <xdr:rowOff>159499</xdr:rowOff>
    </xdr:from>
    <xdr:ext cx="142875" cy="0"/>
    <xdr:sp macro="" textlink="">
      <xdr:nvSpPr>
        <xdr:cNvPr id="11" name="Shape 11"/>
        <xdr:cNvSpPr/>
      </xdr:nvSpPr>
      <xdr:spPr>
        <a:xfrm>
          <a:off x="4320158" y="11215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9</xdr:col>
      <xdr:colOff>119634</xdr:colOff>
      <xdr:row>8</xdr:row>
      <xdr:rowOff>159499</xdr:rowOff>
    </xdr:from>
    <xdr:ext cx="142875" cy="0"/>
    <xdr:sp macro="" textlink="">
      <xdr:nvSpPr>
        <xdr:cNvPr id="12" name="Shape 12"/>
        <xdr:cNvSpPr/>
      </xdr:nvSpPr>
      <xdr:spPr>
        <a:xfrm>
          <a:off x="4663059" y="11215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10</xdr:col>
      <xdr:colOff>81534</xdr:colOff>
      <xdr:row>8</xdr:row>
      <xdr:rowOff>159499</xdr:rowOff>
    </xdr:from>
    <xdr:ext cx="142875" cy="0"/>
    <xdr:sp macro="" textlink="">
      <xdr:nvSpPr>
        <xdr:cNvPr id="13" name="Shape 13"/>
        <xdr:cNvSpPr/>
      </xdr:nvSpPr>
      <xdr:spPr>
        <a:xfrm>
          <a:off x="5015484" y="11215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11</xdr:col>
      <xdr:colOff>144018</xdr:colOff>
      <xdr:row>8</xdr:row>
      <xdr:rowOff>159499</xdr:rowOff>
    </xdr:from>
    <xdr:ext cx="142875" cy="0"/>
    <xdr:sp macro="" textlink="">
      <xdr:nvSpPr>
        <xdr:cNvPr id="14" name="Shape 14"/>
        <xdr:cNvSpPr/>
      </xdr:nvSpPr>
      <xdr:spPr>
        <a:xfrm>
          <a:off x="5392293" y="11215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12</xdr:col>
      <xdr:colOff>154686</xdr:colOff>
      <xdr:row>8</xdr:row>
      <xdr:rowOff>159499</xdr:rowOff>
    </xdr:from>
    <xdr:ext cx="142875" cy="0"/>
    <xdr:sp macro="" textlink="">
      <xdr:nvSpPr>
        <xdr:cNvPr id="15" name="Shape 15"/>
        <xdr:cNvSpPr/>
      </xdr:nvSpPr>
      <xdr:spPr>
        <a:xfrm>
          <a:off x="5831586" y="11215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4</xdr:col>
      <xdr:colOff>171450</xdr:colOff>
      <xdr:row>9</xdr:row>
      <xdr:rowOff>159499</xdr:rowOff>
    </xdr:from>
    <xdr:ext cx="142875" cy="0"/>
    <xdr:sp macro="" textlink="">
      <xdr:nvSpPr>
        <xdr:cNvPr id="16" name="Shape 16"/>
        <xdr:cNvSpPr/>
      </xdr:nvSpPr>
      <xdr:spPr>
        <a:xfrm>
          <a:off x="2600325" y="132154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5</xdr:col>
      <xdr:colOff>171450</xdr:colOff>
      <xdr:row>9</xdr:row>
      <xdr:rowOff>159499</xdr:rowOff>
    </xdr:from>
    <xdr:ext cx="142875" cy="0"/>
    <xdr:sp macro="" textlink="">
      <xdr:nvSpPr>
        <xdr:cNvPr id="17" name="Shape 17"/>
        <xdr:cNvSpPr/>
      </xdr:nvSpPr>
      <xdr:spPr>
        <a:xfrm>
          <a:off x="3086100" y="132154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6</xdr:col>
      <xdr:colOff>168402</xdr:colOff>
      <xdr:row>9</xdr:row>
      <xdr:rowOff>159499</xdr:rowOff>
    </xdr:from>
    <xdr:ext cx="142875" cy="0"/>
    <xdr:sp macro="" textlink="">
      <xdr:nvSpPr>
        <xdr:cNvPr id="18" name="Shape 18"/>
        <xdr:cNvSpPr/>
      </xdr:nvSpPr>
      <xdr:spPr>
        <a:xfrm>
          <a:off x="3578352" y="132154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7</xdr:col>
      <xdr:colOff>92202</xdr:colOff>
      <xdr:row>9</xdr:row>
      <xdr:rowOff>159499</xdr:rowOff>
    </xdr:from>
    <xdr:ext cx="142875" cy="0"/>
    <xdr:sp macro="" textlink="">
      <xdr:nvSpPr>
        <xdr:cNvPr id="19" name="Shape 19"/>
        <xdr:cNvSpPr/>
      </xdr:nvSpPr>
      <xdr:spPr>
        <a:xfrm>
          <a:off x="3987927" y="132154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8</xdr:col>
      <xdr:colOff>81533</xdr:colOff>
      <xdr:row>9</xdr:row>
      <xdr:rowOff>159499</xdr:rowOff>
    </xdr:from>
    <xdr:ext cx="142875" cy="0"/>
    <xdr:sp macro="" textlink="">
      <xdr:nvSpPr>
        <xdr:cNvPr id="20" name="Shape 20"/>
        <xdr:cNvSpPr/>
      </xdr:nvSpPr>
      <xdr:spPr>
        <a:xfrm>
          <a:off x="4320158" y="132154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9</xdr:col>
      <xdr:colOff>119634</xdr:colOff>
      <xdr:row>9</xdr:row>
      <xdr:rowOff>159499</xdr:rowOff>
    </xdr:from>
    <xdr:ext cx="142875" cy="0"/>
    <xdr:sp macro="" textlink="">
      <xdr:nvSpPr>
        <xdr:cNvPr id="21" name="Shape 21"/>
        <xdr:cNvSpPr/>
      </xdr:nvSpPr>
      <xdr:spPr>
        <a:xfrm>
          <a:off x="4663059" y="132154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10</xdr:col>
      <xdr:colOff>81534</xdr:colOff>
      <xdr:row>9</xdr:row>
      <xdr:rowOff>159499</xdr:rowOff>
    </xdr:from>
    <xdr:ext cx="142875" cy="0"/>
    <xdr:sp macro="" textlink="">
      <xdr:nvSpPr>
        <xdr:cNvPr id="22" name="Shape 22"/>
        <xdr:cNvSpPr/>
      </xdr:nvSpPr>
      <xdr:spPr>
        <a:xfrm>
          <a:off x="5015484" y="132154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11</xdr:col>
      <xdr:colOff>144018</xdr:colOff>
      <xdr:row>9</xdr:row>
      <xdr:rowOff>159499</xdr:rowOff>
    </xdr:from>
    <xdr:ext cx="142875" cy="0"/>
    <xdr:sp macro="" textlink="">
      <xdr:nvSpPr>
        <xdr:cNvPr id="23" name="Shape 23"/>
        <xdr:cNvSpPr/>
      </xdr:nvSpPr>
      <xdr:spPr>
        <a:xfrm>
          <a:off x="5392293" y="132154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12</xdr:col>
      <xdr:colOff>154686</xdr:colOff>
      <xdr:row>9</xdr:row>
      <xdr:rowOff>159499</xdr:rowOff>
    </xdr:from>
    <xdr:ext cx="142875" cy="0"/>
    <xdr:sp macro="" textlink="">
      <xdr:nvSpPr>
        <xdr:cNvPr id="24" name="Shape 24"/>
        <xdr:cNvSpPr/>
      </xdr:nvSpPr>
      <xdr:spPr>
        <a:xfrm>
          <a:off x="5831586" y="132154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4</xdr:col>
      <xdr:colOff>171450</xdr:colOff>
      <xdr:row>10</xdr:row>
      <xdr:rowOff>159499</xdr:rowOff>
    </xdr:from>
    <xdr:ext cx="142875" cy="0"/>
    <xdr:sp macro="" textlink="">
      <xdr:nvSpPr>
        <xdr:cNvPr id="25" name="Shape 25"/>
        <xdr:cNvSpPr/>
      </xdr:nvSpPr>
      <xdr:spPr>
        <a:xfrm>
          <a:off x="2600325" y="152157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5</xdr:col>
      <xdr:colOff>171450</xdr:colOff>
      <xdr:row>10</xdr:row>
      <xdr:rowOff>159499</xdr:rowOff>
    </xdr:from>
    <xdr:ext cx="142875" cy="0"/>
    <xdr:sp macro="" textlink="">
      <xdr:nvSpPr>
        <xdr:cNvPr id="26" name="Shape 26"/>
        <xdr:cNvSpPr/>
      </xdr:nvSpPr>
      <xdr:spPr>
        <a:xfrm>
          <a:off x="3086100" y="152157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6</xdr:col>
      <xdr:colOff>168402</xdr:colOff>
      <xdr:row>10</xdr:row>
      <xdr:rowOff>159499</xdr:rowOff>
    </xdr:from>
    <xdr:ext cx="142875" cy="0"/>
    <xdr:sp macro="" textlink="">
      <xdr:nvSpPr>
        <xdr:cNvPr id="27" name="Shape 27"/>
        <xdr:cNvSpPr/>
      </xdr:nvSpPr>
      <xdr:spPr>
        <a:xfrm>
          <a:off x="3578352" y="152157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7</xdr:col>
      <xdr:colOff>92202</xdr:colOff>
      <xdr:row>10</xdr:row>
      <xdr:rowOff>159499</xdr:rowOff>
    </xdr:from>
    <xdr:ext cx="142875" cy="0"/>
    <xdr:sp macro="" textlink="">
      <xdr:nvSpPr>
        <xdr:cNvPr id="28" name="Shape 28"/>
        <xdr:cNvSpPr/>
      </xdr:nvSpPr>
      <xdr:spPr>
        <a:xfrm>
          <a:off x="3987927" y="152157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8</xdr:col>
      <xdr:colOff>81533</xdr:colOff>
      <xdr:row>10</xdr:row>
      <xdr:rowOff>159499</xdr:rowOff>
    </xdr:from>
    <xdr:ext cx="142875" cy="0"/>
    <xdr:sp macro="" textlink="">
      <xdr:nvSpPr>
        <xdr:cNvPr id="29" name="Shape 29"/>
        <xdr:cNvSpPr/>
      </xdr:nvSpPr>
      <xdr:spPr>
        <a:xfrm>
          <a:off x="4320158" y="152157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9</xdr:col>
      <xdr:colOff>119634</xdr:colOff>
      <xdr:row>10</xdr:row>
      <xdr:rowOff>159499</xdr:rowOff>
    </xdr:from>
    <xdr:ext cx="142875" cy="0"/>
    <xdr:sp macro="" textlink="">
      <xdr:nvSpPr>
        <xdr:cNvPr id="30" name="Shape 30"/>
        <xdr:cNvSpPr/>
      </xdr:nvSpPr>
      <xdr:spPr>
        <a:xfrm>
          <a:off x="4663059" y="152157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10</xdr:col>
      <xdr:colOff>81534</xdr:colOff>
      <xdr:row>10</xdr:row>
      <xdr:rowOff>159499</xdr:rowOff>
    </xdr:from>
    <xdr:ext cx="142875" cy="0"/>
    <xdr:sp macro="" textlink="">
      <xdr:nvSpPr>
        <xdr:cNvPr id="31" name="Shape 31"/>
        <xdr:cNvSpPr/>
      </xdr:nvSpPr>
      <xdr:spPr>
        <a:xfrm>
          <a:off x="5015484" y="152157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11</xdr:col>
      <xdr:colOff>144018</xdr:colOff>
      <xdr:row>10</xdr:row>
      <xdr:rowOff>159499</xdr:rowOff>
    </xdr:from>
    <xdr:ext cx="142875" cy="0"/>
    <xdr:sp macro="" textlink="">
      <xdr:nvSpPr>
        <xdr:cNvPr id="32" name="Shape 32"/>
        <xdr:cNvSpPr/>
      </xdr:nvSpPr>
      <xdr:spPr>
        <a:xfrm>
          <a:off x="5392293" y="152157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12</xdr:col>
      <xdr:colOff>154686</xdr:colOff>
      <xdr:row>10</xdr:row>
      <xdr:rowOff>159499</xdr:rowOff>
    </xdr:from>
    <xdr:ext cx="142875" cy="0"/>
    <xdr:sp macro="" textlink="">
      <xdr:nvSpPr>
        <xdr:cNvPr id="33" name="Shape 33"/>
        <xdr:cNvSpPr/>
      </xdr:nvSpPr>
      <xdr:spPr>
        <a:xfrm>
          <a:off x="5831586" y="152157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4</xdr:col>
      <xdr:colOff>171450</xdr:colOff>
      <xdr:row>11</xdr:row>
      <xdr:rowOff>159499</xdr:rowOff>
    </xdr:from>
    <xdr:ext cx="142875" cy="0"/>
    <xdr:sp macro="" textlink="">
      <xdr:nvSpPr>
        <xdr:cNvPr id="34" name="Shape 34"/>
        <xdr:cNvSpPr/>
      </xdr:nvSpPr>
      <xdr:spPr>
        <a:xfrm>
          <a:off x="2600325" y="17215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5</xdr:col>
      <xdr:colOff>171450</xdr:colOff>
      <xdr:row>11</xdr:row>
      <xdr:rowOff>159499</xdr:rowOff>
    </xdr:from>
    <xdr:ext cx="142875" cy="0"/>
    <xdr:sp macro="" textlink="">
      <xdr:nvSpPr>
        <xdr:cNvPr id="35" name="Shape 35"/>
        <xdr:cNvSpPr/>
      </xdr:nvSpPr>
      <xdr:spPr>
        <a:xfrm>
          <a:off x="3086100" y="17215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6</xdr:col>
      <xdr:colOff>168402</xdr:colOff>
      <xdr:row>11</xdr:row>
      <xdr:rowOff>159499</xdr:rowOff>
    </xdr:from>
    <xdr:ext cx="142875" cy="0"/>
    <xdr:sp macro="" textlink="">
      <xdr:nvSpPr>
        <xdr:cNvPr id="36" name="Shape 36"/>
        <xdr:cNvSpPr/>
      </xdr:nvSpPr>
      <xdr:spPr>
        <a:xfrm>
          <a:off x="3578352" y="17215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7</xdr:col>
      <xdr:colOff>92202</xdr:colOff>
      <xdr:row>11</xdr:row>
      <xdr:rowOff>159499</xdr:rowOff>
    </xdr:from>
    <xdr:ext cx="142875" cy="0"/>
    <xdr:sp macro="" textlink="">
      <xdr:nvSpPr>
        <xdr:cNvPr id="37" name="Shape 37"/>
        <xdr:cNvSpPr/>
      </xdr:nvSpPr>
      <xdr:spPr>
        <a:xfrm>
          <a:off x="3987927" y="17215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8</xdr:col>
      <xdr:colOff>81533</xdr:colOff>
      <xdr:row>11</xdr:row>
      <xdr:rowOff>159499</xdr:rowOff>
    </xdr:from>
    <xdr:ext cx="142875" cy="0"/>
    <xdr:sp macro="" textlink="">
      <xdr:nvSpPr>
        <xdr:cNvPr id="38" name="Shape 38"/>
        <xdr:cNvSpPr/>
      </xdr:nvSpPr>
      <xdr:spPr>
        <a:xfrm>
          <a:off x="4320158" y="17215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9</xdr:col>
      <xdr:colOff>119634</xdr:colOff>
      <xdr:row>11</xdr:row>
      <xdr:rowOff>159499</xdr:rowOff>
    </xdr:from>
    <xdr:ext cx="142875" cy="0"/>
    <xdr:sp macro="" textlink="">
      <xdr:nvSpPr>
        <xdr:cNvPr id="39" name="Shape 39"/>
        <xdr:cNvSpPr/>
      </xdr:nvSpPr>
      <xdr:spPr>
        <a:xfrm>
          <a:off x="4663059" y="17215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10</xdr:col>
      <xdr:colOff>81534</xdr:colOff>
      <xdr:row>11</xdr:row>
      <xdr:rowOff>159499</xdr:rowOff>
    </xdr:from>
    <xdr:ext cx="142875" cy="0"/>
    <xdr:sp macro="" textlink="">
      <xdr:nvSpPr>
        <xdr:cNvPr id="40" name="Shape 40"/>
        <xdr:cNvSpPr/>
      </xdr:nvSpPr>
      <xdr:spPr>
        <a:xfrm>
          <a:off x="5015484" y="17215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11</xdr:col>
      <xdr:colOff>144018</xdr:colOff>
      <xdr:row>11</xdr:row>
      <xdr:rowOff>159499</xdr:rowOff>
    </xdr:from>
    <xdr:ext cx="142875" cy="0"/>
    <xdr:sp macro="" textlink="">
      <xdr:nvSpPr>
        <xdr:cNvPr id="41" name="Shape 41"/>
        <xdr:cNvSpPr/>
      </xdr:nvSpPr>
      <xdr:spPr>
        <a:xfrm>
          <a:off x="5392293" y="17215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12</xdr:col>
      <xdr:colOff>154686</xdr:colOff>
      <xdr:row>11</xdr:row>
      <xdr:rowOff>159499</xdr:rowOff>
    </xdr:from>
    <xdr:ext cx="142875" cy="0"/>
    <xdr:sp macro="" textlink="">
      <xdr:nvSpPr>
        <xdr:cNvPr id="42" name="Shape 42"/>
        <xdr:cNvSpPr/>
      </xdr:nvSpPr>
      <xdr:spPr>
        <a:xfrm>
          <a:off x="5831586" y="17215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6</xdr:col>
      <xdr:colOff>168402</xdr:colOff>
      <xdr:row>12</xdr:row>
      <xdr:rowOff>159499</xdr:rowOff>
    </xdr:from>
    <xdr:ext cx="142875" cy="0"/>
    <xdr:sp macro="" textlink="">
      <xdr:nvSpPr>
        <xdr:cNvPr id="43" name="Shape 43"/>
        <xdr:cNvSpPr/>
      </xdr:nvSpPr>
      <xdr:spPr>
        <a:xfrm>
          <a:off x="3578352" y="19216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7</xdr:col>
      <xdr:colOff>92202</xdr:colOff>
      <xdr:row>12</xdr:row>
      <xdr:rowOff>159499</xdr:rowOff>
    </xdr:from>
    <xdr:ext cx="142875" cy="0"/>
    <xdr:sp macro="" textlink="">
      <xdr:nvSpPr>
        <xdr:cNvPr id="44" name="Shape 44"/>
        <xdr:cNvSpPr/>
      </xdr:nvSpPr>
      <xdr:spPr>
        <a:xfrm>
          <a:off x="3987927" y="19216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8</xdr:col>
      <xdr:colOff>81533</xdr:colOff>
      <xdr:row>12</xdr:row>
      <xdr:rowOff>159499</xdr:rowOff>
    </xdr:from>
    <xdr:ext cx="142875" cy="0"/>
    <xdr:sp macro="" textlink="">
      <xdr:nvSpPr>
        <xdr:cNvPr id="45" name="Shape 45"/>
        <xdr:cNvSpPr/>
      </xdr:nvSpPr>
      <xdr:spPr>
        <a:xfrm>
          <a:off x="4320158" y="19216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9</xdr:col>
      <xdr:colOff>119634</xdr:colOff>
      <xdr:row>12</xdr:row>
      <xdr:rowOff>159499</xdr:rowOff>
    </xdr:from>
    <xdr:ext cx="142875" cy="0"/>
    <xdr:sp macro="" textlink="">
      <xdr:nvSpPr>
        <xdr:cNvPr id="46" name="Shape 46"/>
        <xdr:cNvSpPr/>
      </xdr:nvSpPr>
      <xdr:spPr>
        <a:xfrm>
          <a:off x="4663059" y="19216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10</xdr:col>
      <xdr:colOff>81534</xdr:colOff>
      <xdr:row>12</xdr:row>
      <xdr:rowOff>159499</xdr:rowOff>
    </xdr:from>
    <xdr:ext cx="142875" cy="0"/>
    <xdr:sp macro="" textlink="">
      <xdr:nvSpPr>
        <xdr:cNvPr id="47" name="Shape 47"/>
        <xdr:cNvSpPr/>
      </xdr:nvSpPr>
      <xdr:spPr>
        <a:xfrm>
          <a:off x="5015484" y="19216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11</xdr:col>
      <xdr:colOff>144018</xdr:colOff>
      <xdr:row>12</xdr:row>
      <xdr:rowOff>159499</xdr:rowOff>
    </xdr:from>
    <xdr:ext cx="142875" cy="0"/>
    <xdr:sp macro="" textlink="">
      <xdr:nvSpPr>
        <xdr:cNvPr id="48" name="Shape 48"/>
        <xdr:cNvSpPr/>
      </xdr:nvSpPr>
      <xdr:spPr>
        <a:xfrm>
          <a:off x="5392293" y="19216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12</xdr:col>
      <xdr:colOff>154686</xdr:colOff>
      <xdr:row>12</xdr:row>
      <xdr:rowOff>159499</xdr:rowOff>
    </xdr:from>
    <xdr:ext cx="142875" cy="0"/>
    <xdr:sp macro="" textlink="">
      <xdr:nvSpPr>
        <xdr:cNvPr id="49" name="Shape 49"/>
        <xdr:cNvSpPr/>
      </xdr:nvSpPr>
      <xdr:spPr>
        <a:xfrm>
          <a:off x="5831586" y="19216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12</xdr:col>
      <xdr:colOff>154686</xdr:colOff>
      <xdr:row>25</xdr:row>
      <xdr:rowOff>159499</xdr:rowOff>
    </xdr:from>
    <xdr:ext cx="142875" cy="0"/>
    <xdr:sp macro="" textlink="">
      <xdr:nvSpPr>
        <xdr:cNvPr id="50" name="Shape 50"/>
        <xdr:cNvSpPr/>
      </xdr:nvSpPr>
      <xdr:spPr>
        <a:xfrm>
          <a:off x="5831586" y="292174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12</xdr:col>
      <xdr:colOff>154686</xdr:colOff>
      <xdr:row>26</xdr:row>
      <xdr:rowOff>159499</xdr:rowOff>
    </xdr:from>
    <xdr:ext cx="142875" cy="0"/>
    <xdr:sp macro="" textlink="">
      <xdr:nvSpPr>
        <xdr:cNvPr id="51" name="Shape 51"/>
        <xdr:cNvSpPr/>
      </xdr:nvSpPr>
      <xdr:spPr>
        <a:xfrm>
          <a:off x="5831586" y="312177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12</xdr:col>
      <xdr:colOff>154686</xdr:colOff>
      <xdr:row>27</xdr:row>
      <xdr:rowOff>159499</xdr:rowOff>
    </xdr:from>
    <xdr:ext cx="142875" cy="0"/>
    <xdr:sp macro="" textlink="">
      <xdr:nvSpPr>
        <xdr:cNvPr id="52" name="Shape 52"/>
        <xdr:cNvSpPr/>
      </xdr:nvSpPr>
      <xdr:spPr>
        <a:xfrm>
          <a:off x="5831586" y="332179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12</xdr:col>
      <xdr:colOff>154686</xdr:colOff>
      <xdr:row>28</xdr:row>
      <xdr:rowOff>159499</xdr:rowOff>
    </xdr:from>
    <xdr:ext cx="142875" cy="0"/>
    <xdr:sp macro="" textlink="">
      <xdr:nvSpPr>
        <xdr:cNvPr id="53" name="Shape 53"/>
        <xdr:cNvSpPr/>
      </xdr:nvSpPr>
      <xdr:spPr>
        <a:xfrm>
          <a:off x="5831586" y="3521824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  <xdr:oneCellAnchor>
    <xdr:from>
      <xdr:col>12</xdr:col>
      <xdr:colOff>154686</xdr:colOff>
      <xdr:row>29</xdr:row>
      <xdr:rowOff>159499</xdr:rowOff>
    </xdr:from>
    <xdr:ext cx="142875" cy="0"/>
    <xdr:sp macro="" textlink="">
      <xdr:nvSpPr>
        <xdr:cNvPr id="54" name="Shape 54"/>
        <xdr:cNvSpPr/>
      </xdr:nvSpPr>
      <xdr:spPr>
        <a:xfrm>
          <a:off x="5831586" y="3721849"/>
          <a:ext cx="142875" cy="0"/>
        </a:xfrm>
        <a:custGeom>
          <a:avLst/>
          <a:gdLst/>
          <a:ahLst/>
          <a:cxnLst/>
          <a:rect l="0" t="0" r="0" b="0"/>
          <a:pathLst>
            <a:path w="142875">
              <a:moveTo>
                <a:pt x="0" y="0"/>
              </a:moveTo>
              <a:lnTo>
                <a:pt x="142298" y="0"/>
              </a:lnTo>
            </a:path>
          </a:pathLst>
        </a:custGeom>
        <a:ln w="8929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workbookViewId="0">
      <selection activeCell="P86" sqref="P86"/>
    </sheetView>
  </sheetViews>
  <sheetFormatPr defaultRowHeight="15.75" x14ac:dyDescent="0.25"/>
  <cols>
    <col min="1" max="1" width="10" style="1" customWidth="1"/>
    <col min="2" max="6" width="9.140625" style="1"/>
    <col min="7" max="7" width="9.42578125" style="1" customWidth="1"/>
    <col min="8" max="8" width="8.140625" style="1" customWidth="1"/>
    <col min="9" max="9" width="7.140625" style="1" customWidth="1"/>
    <col min="10" max="10" width="7" style="1" customWidth="1"/>
    <col min="11" max="11" width="6.85546875" style="1" customWidth="1"/>
    <col min="12" max="12" width="7.42578125" style="1" customWidth="1"/>
    <col min="13" max="13" width="6.7109375" style="1" customWidth="1"/>
    <col min="14" max="16384" width="9.140625" style="1"/>
  </cols>
  <sheetData>
    <row r="1" spans="1:14" x14ac:dyDescent="0.25">
      <c r="B1" s="53" t="s">
        <v>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3" spans="1:14" x14ac:dyDescent="0.25">
      <c r="E3" s="2" t="s">
        <v>0</v>
      </c>
      <c r="F3" s="2"/>
      <c r="G3" s="2"/>
      <c r="H3" s="2"/>
      <c r="I3" s="2"/>
    </row>
    <row r="6" spans="1:14" ht="15" customHeight="1" x14ac:dyDescent="0.25">
      <c r="A6" s="54" t="s">
        <v>11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4" x14ac:dyDescent="0.25">
      <c r="A7" s="3" t="s">
        <v>14</v>
      </c>
      <c r="B7" s="4" t="s">
        <v>47</v>
      </c>
      <c r="C7" s="4" t="s">
        <v>48</v>
      </c>
      <c r="D7" s="4" t="s">
        <v>49</v>
      </c>
      <c r="E7" s="5" t="s">
        <v>50</v>
      </c>
      <c r="F7" s="5" t="s">
        <v>51</v>
      </c>
      <c r="G7" s="5" t="s">
        <v>52</v>
      </c>
      <c r="H7" s="6" t="s">
        <v>53</v>
      </c>
      <c r="I7" s="6" t="s">
        <v>54</v>
      </c>
      <c r="J7" s="5" t="s">
        <v>55</v>
      </c>
      <c r="K7" s="6" t="s">
        <v>47</v>
      </c>
      <c r="L7" s="5" t="s">
        <v>56</v>
      </c>
      <c r="M7" s="5" t="s">
        <v>57</v>
      </c>
    </row>
    <row r="8" spans="1:14" x14ac:dyDescent="0.25">
      <c r="A8" s="3" t="s">
        <v>27</v>
      </c>
      <c r="B8" s="7">
        <v>2.4300000000000002</v>
      </c>
      <c r="C8" s="7">
        <v>2.3199999999999998</v>
      </c>
      <c r="D8" s="7">
        <v>1.45</v>
      </c>
      <c r="E8" s="3" t="s">
        <v>28</v>
      </c>
      <c r="F8" s="8">
        <v>2.69</v>
      </c>
      <c r="G8" s="6" t="s">
        <v>28</v>
      </c>
      <c r="H8" s="6" t="s">
        <v>28</v>
      </c>
      <c r="I8" s="6" t="s">
        <v>28</v>
      </c>
      <c r="J8" s="6" t="s">
        <v>28</v>
      </c>
      <c r="K8" s="6" t="s">
        <v>28</v>
      </c>
      <c r="L8" s="6" t="s">
        <v>28</v>
      </c>
      <c r="M8" s="6" t="s">
        <v>28</v>
      </c>
    </row>
    <row r="9" spans="1:14" x14ac:dyDescent="0.25">
      <c r="A9" s="3" t="s">
        <v>29</v>
      </c>
      <c r="B9" s="7">
        <v>2.81</v>
      </c>
      <c r="C9" s="7">
        <v>2.21</v>
      </c>
      <c r="D9" s="7">
        <v>1.56</v>
      </c>
      <c r="E9" s="3" t="s">
        <v>28</v>
      </c>
      <c r="F9" s="8">
        <v>2.67</v>
      </c>
      <c r="G9" s="6" t="s">
        <v>28</v>
      </c>
      <c r="H9" s="6" t="s">
        <v>28</v>
      </c>
      <c r="I9" s="6" t="s">
        <v>28</v>
      </c>
      <c r="J9" s="6" t="s">
        <v>28</v>
      </c>
      <c r="K9" s="6" t="s">
        <v>28</v>
      </c>
      <c r="L9" s="6" t="s">
        <v>28</v>
      </c>
      <c r="M9" s="6" t="s">
        <v>28</v>
      </c>
    </row>
    <row r="10" spans="1:14" x14ac:dyDescent="0.25">
      <c r="A10" s="3" t="s">
        <v>30</v>
      </c>
      <c r="B10" s="7">
        <v>2.12</v>
      </c>
      <c r="C10" s="7">
        <v>2.23</v>
      </c>
      <c r="D10" s="7">
        <v>1.57</v>
      </c>
      <c r="E10" s="3" t="s">
        <v>28</v>
      </c>
      <c r="F10" s="3" t="s">
        <v>28</v>
      </c>
      <c r="G10" s="6" t="s">
        <v>28</v>
      </c>
      <c r="H10" s="6" t="s">
        <v>28</v>
      </c>
      <c r="I10" s="6" t="s">
        <v>28</v>
      </c>
      <c r="J10" s="6" t="s">
        <v>28</v>
      </c>
      <c r="K10" s="6" t="s">
        <v>28</v>
      </c>
      <c r="L10" s="6" t="s">
        <v>28</v>
      </c>
      <c r="M10" s="6" t="s">
        <v>28</v>
      </c>
    </row>
    <row r="11" spans="1:14" x14ac:dyDescent="0.25">
      <c r="A11" s="3" t="s">
        <v>31</v>
      </c>
      <c r="B11" s="7">
        <v>2.13</v>
      </c>
      <c r="C11" s="7">
        <v>2.2200000000000002</v>
      </c>
      <c r="D11" s="7">
        <v>1.43</v>
      </c>
      <c r="E11" s="3" t="s">
        <v>28</v>
      </c>
      <c r="F11" s="3" t="s">
        <v>28</v>
      </c>
      <c r="G11" s="6" t="s">
        <v>28</v>
      </c>
      <c r="H11" s="6" t="s">
        <v>28</v>
      </c>
      <c r="I11" s="6" t="s">
        <v>28</v>
      </c>
      <c r="J11" s="6" t="s">
        <v>28</v>
      </c>
      <c r="K11" s="6" t="s">
        <v>28</v>
      </c>
      <c r="L11" s="6" t="s">
        <v>28</v>
      </c>
      <c r="M11" s="6" t="s">
        <v>28</v>
      </c>
    </row>
    <row r="12" spans="1:14" x14ac:dyDescent="0.25">
      <c r="A12" s="3" t="s">
        <v>32</v>
      </c>
      <c r="B12" s="7">
        <v>2.23</v>
      </c>
      <c r="C12" s="7">
        <v>2.4300000000000002</v>
      </c>
      <c r="D12" s="7">
        <v>1.73</v>
      </c>
      <c r="E12" s="3" t="s">
        <v>28</v>
      </c>
      <c r="F12" s="3" t="s">
        <v>28</v>
      </c>
      <c r="G12" s="6" t="s">
        <v>28</v>
      </c>
      <c r="H12" s="6" t="s">
        <v>28</v>
      </c>
      <c r="I12" s="6" t="s">
        <v>28</v>
      </c>
      <c r="J12" s="6" t="s">
        <v>28</v>
      </c>
      <c r="K12" s="6" t="s">
        <v>28</v>
      </c>
      <c r="L12" s="6" t="s">
        <v>28</v>
      </c>
      <c r="M12" s="6" t="s">
        <v>28</v>
      </c>
    </row>
    <row r="13" spans="1:14" x14ac:dyDescent="0.25">
      <c r="A13" s="3" t="s">
        <v>33</v>
      </c>
      <c r="B13" s="9">
        <v>2.3439999999999999</v>
      </c>
      <c r="C13" s="9">
        <v>2.282</v>
      </c>
      <c r="D13" s="9">
        <v>1.548</v>
      </c>
      <c r="E13" s="10" t="s">
        <v>58</v>
      </c>
      <c r="F13" s="8">
        <v>2.68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28</v>
      </c>
      <c r="L13" s="6" t="s">
        <v>28</v>
      </c>
      <c r="M13" s="6" t="s">
        <v>28</v>
      </c>
    </row>
    <row r="14" spans="1:14" x14ac:dyDescent="0.25">
      <c r="A14" s="54" t="s">
        <v>12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7" spans="1:13" x14ac:dyDescent="0.25">
      <c r="B17" s="2" t="s">
        <v>2</v>
      </c>
      <c r="C17" s="2"/>
      <c r="D17" s="2"/>
      <c r="E17" s="2" t="s">
        <v>3</v>
      </c>
      <c r="F17" s="2"/>
      <c r="G17" s="2"/>
      <c r="H17" s="2"/>
      <c r="I17" s="2"/>
    </row>
    <row r="18" spans="1:13" x14ac:dyDescent="0.25">
      <c r="B18" s="2"/>
      <c r="C18" s="2"/>
      <c r="D18" s="2"/>
      <c r="E18" s="2"/>
      <c r="F18" s="2"/>
      <c r="G18" s="2"/>
      <c r="H18" s="2"/>
      <c r="I18" s="2"/>
    </row>
    <row r="19" spans="1:13" x14ac:dyDescent="0.25">
      <c r="B19" s="2"/>
      <c r="C19" s="2" t="s">
        <v>7</v>
      </c>
      <c r="D19" s="2" t="s">
        <v>13</v>
      </c>
      <c r="E19" s="2"/>
      <c r="F19" s="2"/>
      <c r="G19" s="2"/>
      <c r="H19" s="2"/>
      <c r="I19" s="2"/>
    </row>
    <row r="20" spans="1:13" x14ac:dyDescent="0.25">
      <c r="B20" s="2"/>
      <c r="C20" s="2"/>
      <c r="D20" s="2"/>
      <c r="E20" s="2"/>
      <c r="F20" s="2"/>
      <c r="G20" s="2"/>
      <c r="H20" s="2"/>
      <c r="I20" s="2"/>
    </row>
    <row r="21" spans="1:13" x14ac:dyDescent="0.25">
      <c r="B21" s="2"/>
      <c r="C21" s="2" t="s">
        <v>8</v>
      </c>
      <c r="D21" s="2" t="s">
        <v>4</v>
      </c>
      <c r="E21" s="2"/>
      <c r="F21" s="2"/>
      <c r="G21" s="2"/>
      <c r="H21" s="2"/>
      <c r="I21" s="2"/>
    </row>
    <row r="22" spans="1:13" x14ac:dyDescent="0.25">
      <c r="B22" s="2"/>
      <c r="C22" s="2" t="s">
        <v>9</v>
      </c>
      <c r="D22" s="2"/>
      <c r="E22" s="2">
        <f>2.36</f>
        <v>2.36</v>
      </c>
      <c r="F22" s="2"/>
      <c r="G22" s="2"/>
      <c r="H22" s="2"/>
      <c r="I22" s="2"/>
    </row>
    <row r="24" spans="1:13" x14ac:dyDescent="0.25">
      <c r="A24" s="54" t="s">
        <v>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x14ac:dyDescent="0.25">
      <c r="A25" s="3" t="s">
        <v>14</v>
      </c>
      <c r="B25" s="4" t="s">
        <v>47</v>
      </c>
      <c r="C25" s="4" t="s">
        <v>48</v>
      </c>
      <c r="D25" s="4" t="s">
        <v>49</v>
      </c>
      <c r="E25" s="5" t="s">
        <v>50</v>
      </c>
      <c r="F25" s="5" t="s">
        <v>51</v>
      </c>
      <c r="G25" s="5" t="s">
        <v>52</v>
      </c>
      <c r="H25" s="3" t="s">
        <v>53</v>
      </c>
      <c r="I25" s="6" t="s">
        <v>54</v>
      </c>
      <c r="J25" s="11" t="s">
        <v>55</v>
      </c>
      <c r="K25" s="6" t="s">
        <v>47</v>
      </c>
      <c r="L25" s="5" t="s">
        <v>56</v>
      </c>
      <c r="M25" s="5" t="s">
        <v>57</v>
      </c>
    </row>
    <row r="26" spans="1:13" x14ac:dyDescent="0.25">
      <c r="A26" s="3" t="s">
        <v>27</v>
      </c>
      <c r="B26" s="8">
        <v>2.2799999999999998</v>
      </c>
      <c r="C26" s="8">
        <v>2.2799999999999998</v>
      </c>
      <c r="D26" s="8">
        <v>2.2799999999999998</v>
      </c>
      <c r="E26" s="12">
        <v>2.2559999999999998</v>
      </c>
      <c r="F26" s="8">
        <v>2.2599999999999998</v>
      </c>
      <c r="G26" s="13" t="s">
        <v>62</v>
      </c>
      <c r="H26" s="14" t="s">
        <v>62</v>
      </c>
      <c r="I26" s="15" t="s">
        <v>62</v>
      </c>
      <c r="J26" s="13" t="s">
        <v>62</v>
      </c>
      <c r="K26" s="15" t="s">
        <v>62</v>
      </c>
      <c r="L26" s="8">
        <v>2.2799999999999998</v>
      </c>
      <c r="M26" s="16"/>
    </row>
    <row r="27" spans="1:13" x14ac:dyDescent="0.25">
      <c r="A27" s="3" t="s">
        <v>29</v>
      </c>
      <c r="B27" s="12">
        <v>2.2559999999999998</v>
      </c>
      <c r="C27" s="8">
        <v>2.2799999999999998</v>
      </c>
      <c r="D27" s="17">
        <v>2.1</v>
      </c>
      <c r="E27" s="8">
        <v>2.2799999999999998</v>
      </c>
      <c r="F27" s="17">
        <v>2.2999999999999998</v>
      </c>
      <c r="G27" s="13" t="s">
        <v>62</v>
      </c>
      <c r="H27" s="14" t="s">
        <v>62</v>
      </c>
      <c r="I27" s="15" t="s">
        <v>62</v>
      </c>
      <c r="J27" s="13" t="s">
        <v>62</v>
      </c>
      <c r="K27" s="15" t="s">
        <v>62</v>
      </c>
      <c r="L27" s="17">
        <v>2.1</v>
      </c>
      <c r="M27" s="16"/>
    </row>
    <row r="28" spans="1:13" x14ac:dyDescent="0.25">
      <c r="A28" s="3" t="s">
        <v>30</v>
      </c>
      <c r="B28" s="8">
        <v>2.2799999999999998</v>
      </c>
      <c r="C28" s="17">
        <v>2.1</v>
      </c>
      <c r="D28" s="8">
        <v>2.2799999999999998</v>
      </c>
      <c r="E28" s="12">
        <v>2.2559999999999998</v>
      </c>
      <c r="F28" s="12">
        <v>2.2559999999999998</v>
      </c>
      <c r="G28" s="13" t="s">
        <v>62</v>
      </c>
      <c r="H28" s="14" t="s">
        <v>62</v>
      </c>
      <c r="I28" s="15" t="s">
        <v>62</v>
      </c>
      <c r="J28" s="13" t="s">
        <v>62</v>
      </c>
      <c r="K28" s="15" t="s">
        <v>62</v>
      </c>
      <c r="L28" s="8">
        <v>2.2799999999999998</v>
      </c>
      <c r="M28" s="16"/>
    </row>
    <row r="29" spans="1:13" x14ac:dyDescent="0.25">
      <c r="A29" s="3" t="s">
        <v>31</v>
      </c>
      <c r="B29" s="12">
        <v>2.2559999999999998</v>
      </c>
      <c r="C29" s="8">
        <v>2.2799999999999998</v>
      </c>
      <c r="D29" s="12">
        <v>2.2559999999999998</v>
      </c>
      <c r="E29" s="17">
        <v>2.2999999999999998</v>
      </c>
      <c r="F29" s="12">
        <v>2.2559999999999998</v>
      </c>
      <c r="G29" s="13" t="s">
        <v>62</v>
      </c>
      <c r="H29" s="14" t="s">
        <v>62</v>
      </c>
      <c r="I29" s="15" t="s">
        <v>62</v>
      </c>
      <c r="J29" s="13" t="s">
        <v>62</v>
      </c>
      <c r="K29" s="15" t="s">
        <v>62</v>
      </c>
      <c r="L29" s="12">
        <v>2.2559999999999998</v>
      </c>
      <c r="M29" s="16"/>
    </row>
    <row r="30" spans="1:13" x14ac:dyDescent="0.25">
      <c r="A30" s="3" t="s">
        <v>32</v>
      </c>
      <c r="B30" s="17">
        <v>2.2999999999999998</v>
      </c>
      <c r="C30" s="12">
        <v>2.2559999999999998</v>
      </c>
      <c r="D30" s="17">
        <v>2.2999999999999998</v>
      </c>
      <c r="E30" s="12">
        <v>2.2559999999999998</v>
      </c>
      <c r="F30" s="17">
        <v>2.2999999999999998</v>
      </c>
      <c r="G30" s="13" t="s">
        <v>62</v>
      </c>
      <c r="H30" s="14" t="s">
        <v>62</v>
      </c>
      <c r="I30" s="15" t="s">
        <v>62</v>
      </c>
      <c r="J30" s="13" t="s">
        <v>62</v>
      </c>
      <c r="K30" s="15" t="s">
        <v>62</v>
      </c>
      <c r="L30" s="17">
        <v>2.2999999999999998</v>
      </c>
      <c r="M30" s="16"/>
    </row>
    <row r="31" spans="1:13" x14ac:dyDescent="0.25">
      <c r="A31" s="3" t="s">
        <v>33</v>
      </c>
      <c r="B31" s="8">
        <v>2.27</v>
      </c>
      <c r="C31" s="12">
        <v>2.2389999999999999</v>
      </c>
      <c r="D31" s="12">
        <v>2.2429999999999999</v>
      </c>
      <c r="E31" s="12">
        <v>2.2690000000000001</v>
      </c>
      <c r="F31" s="12">
        <v>2.274</v>
      </c>
      <c r="G31" s="13" t="s">
        <v>62</v>
      </c>
      <c r="H31" s="14" t="s">
        <v>62</v>
      </c>
      <c r="I31" s="15" t="s">
        <v>62</v>
      </c>
      <c r="J31" s="13" t="s">
        <v>62</v>
      </c>
      <c r="K31" s="15" t="s">
        <v>62</v>
      </c>
      <c r="L31" s="8">
        <v>2.2400000000000002</v>
      </c>
      <c r="M31" s="16"/>
    </row>
    <row r="32" spans="1:13" x14ac:dyDescent="0.25">
      <c r="A32" s="54" t="s">
        <v>59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5" spans="1:13" x14ac:dyDescent="0.25">
      <c r="B35" s="2" t="s">
        <v>2</v>
      </c>
      <c r="C35" s="2"/>
      <c r="D35" s="2"/>
      <c r="E35" s="2" t="s">
        <v>3</v>
      </c>
      <c r="F35" s="2"/>
      <c r="G35" s="2"/>
      <c r="H35" s="2"/>
      <c r="I35" s="2"/>
    </row>
    <row r="36" spans="1:13" x14ac:dyDescent="0.25">
      <c r="B36" s="2"/>
      <c r="C36" s="2"/>
      <c r="D36" s="2"/>
      <c r="E36" s="2"/>
      <c r="F36" s="2"/>
      <c r="G36" s="2"/>
      <c r="H36" s="2"/>
      <c r="I36" s="2"/>
    </row>
    <row r="37" spans="1:13" x14ac:dyDescent="0.25">
      <c r="B37" s="2"/>
      <c r="C37" s="2" t="s">
        <v>7</v>
      </c>
      <c r="D37" s="2" t="s">
        <v>10</v>
      </c>
      <c r="E37" s="2"/>
      <c r="F37" s="2"/>
      <c r="G37" s="2"/>
      <c r="H37" s="2"/>
      <c r="I37" s="2"/>
    </row>
    <row r="38" spans="1:13" x14ac:dyDescent="0.25">
      <c r="B38" s="2"/>
      <c r="C38" s="2"/>
      <c r="D38" s="2"/>
      <c r="E38" s="2"/>
      <c r="F38" s="2"/>
      <c r="G38" s="2"/>
      <c r="H38" s="2"/>
      <c r="I38" s="2"/>
    </row>
    <row r="39" spans="1:13" x14ac:dyDescent="0.25">
      <c r="B39" s="2"/>
      <c r="C39" s="2" t="s">
        <v>8</v>
      </c>
      <c r="D39" s="2" t="s">
        <v>4</v>
      </c>
      <c r="E39" s="2"/>
      <c r="F39" s="2"/>
      <c r="G39" s="2"/>
      <c r="H39" s="2"/>
      <c r="I39" s="2"/>
    </row>
    <row r="40" spans="1:13" x14ac:dyDescent="0.25">
      <c r="B40" s="2"/>
      <c r="C40" s="2" t="s">
        <v>9</v>
      </c>
      <c r="D40" s="2"/>
      <c r="E40" s="2">
        <f>2.408</f>
        <v>2.4079999999999999</v>
      </c>
      <c r="F40" s="2"/>
      <c r="G40" s="2"/>
      <c r="H40" s="2"/>
      <c r="I40" s="2"/>
    </row>
    <row r="43" spans="1:13" x14ac:dyDescent="0.25">
      <c r="B43" s="1" t="s">
        <v>36</v>
      </c>
      <c r="C43" s="1" t="s">
        <v>37</v>
      </c>
      <c r="F43" s="2"/>
      <c r="G43" s="2" t="s">
        <v>38</v>
      </c>
      <c r="H43" s="18"/>
    </row>
    <row r="44" spans="1:13" ht="16.5" thickBot="1" x14ac:dyDescent="0.3"/>
    <row r="45" spans="1:13" ht="31.5" x14ac:dyDescent="0.25">
      <c r="A45" s="19" t="s">
        <v>14</v>
      </c>
      <c r="B45" s="20" t="s">
        <v>15</v>
      </c>
      <c r="C45" s="20" t="s">
        <v>16</v>
      </c>
      <c r="D45" s="20" t="s">
        <v>17</v>
      </c>
      <c r="E45" s="20" t="s">
        <v>18</v>
      </c>
      <c r="F45" s="20" t="s">
        <v>19</v>
      </c>
      <c r="G45" s="21" t="s">
        <v>20</v>
      </c>
      <c r="H45" s="21" t="s">
        <v>21</v>
      </c>
      <c r="I45" s="21" t="s">
        <v>22</v>
      </c>
      <c r="J45" s="21" t="s">
        <v>23</v>
      </c>
      <c r="K45" s="21" t="s">
        <v>24</v>
      </c>
      <c r="L45" s="21" t="s">
        <v>25</v>
      </c>
      <c r="M45" s="21" t="s">
        <v>26</v>
      </c>
    </row>
    <row r="46" spans="1:13" x14ac:dyDescent="0.25">
      <c r="A46" s="19" t="s">
        <v>27</v>
      </c>
      <c r="B46" s="22">
        <v>2.69</v>
      </c>
      <c r="C46" s="22">
        <v>2.69</v>
      </c>
      <c r="D46" s="23">
        <v>2.69</v>
      </c>
      <c r="E46" s="23" t="s">
        <v>28</v>
      </c>
      <c r="F46" s="24">
        <v>2.69</v>
      </c>
      <c r="G46" s="25" t="s">
        <v>28</v>
      </c>
      <c r="H46" s="26" t="s">
        <v>28</v>
      </c>
      <c r="I46" s="26" t="s">
        <v>28</v>
      </c>
      <c r="J46" s="26" t="s">
        <v>28</v>
      </c>
      <c r="K46" s="26" t="s">
        <v>28</v>
      </c>
      <c r="L46" s="26" t="s">
        <v>28</v>
      </c>
      <c r="M46" s="26" t="s">
        <v>28</v>
      </c>
    </row>
    <row r="47" spans="1:13" x14ac:dyDescent="0.25">
      <c r="A47" s="19" t="s">
        <v>29</v>
      </c>
      <c r="B47" s="22">
        <v>2.67</v>
      </c>
      <c r="C47" s="22">
        <v>2.67</v>
      </c>
      <c r="D47" s="23">
        <v>2.67</v>
      </c>
      <c r="E47" s="23" t="s">
        <v>28</v>
      </c>
      <c r="F47" s="24">
        <v>2.67</v>
      </c>
      <c r="G47" s="25" t="s">
        <v>28</v>
      </c>
      <c r="H47" s="26" t="s">
        <v>28</v>
      </c>
      <c r="I47" s="26" t="s">
        <v>28</v>
      </c>
      <c r="J47" s="26" t="s">
        <v>28</v>
      </c>
      <c r="K47" s="26" t="s">
        <v>28</v>
      </c>
      <c r="L47" s="26" t="s">
        <v>28</v>
      </c>
      <c r="M47" s="26" t="s">
        <v>28</v>
      </c>
    </row>
    <row r="48" spans="1:13" x14ac:dyDescent="0.25">
      <c r="A48" s="19" t="s">
        <v>30</v>
      </c>
      <c r="B48" s="22">
        <v>2.67</v>
      </c>
      <c r="C48" s="22">
        <v>2.67</v>
      </c>
      <c r="D48" s="23">
        <v>2.67</v>
      </c>
      <c r="E48" s="23" t="s">
        <v>28</v>
      </c>
      <c r="F48" s="23" t="s">
        <v>28</v>
      </c>
      <c r="G48" s="25" t="s">
        <v>28</v>
      </c>
      <c r="H48" s="26" t="s">
        <v>28</v>
      </c>
      <c r="I48" s="26" t="s">
        <v>28</v>
      </c>
      <c r="J48" s="26" t="s">
        <v>28</v>
      </c>
      <c r="K48" s="26" t="s">
        <v>28</v>
      </c>
      <c r="L48" s="26" t="s">
        <v>28</v>
      </c>
      <c r="M48" s="26" t="s">
        <v>28</v>
      </c>
    </row>
    <row r="49" spans="1:13" x14ac:dyDescent="0.25">
      <c r="A49" s="19" t="s">
        <v>31</v>
      </c>
      <c r="B49" s="22">
        <v>2.63</v>
      </c>
      <c r="C49" s="22">
        <v>2.63</v>
      </c>
      <c r="D49" s="23">
        <v>2.63</v>
      </c>
      <c r="E49" s="23" t="s">
        <v>28</v>
      </c>
      <c r="F49" s="23" t="s">
        <v>28</v>
      </c>
      <c r="G49" s="25" t="s">
        <v>28</v>
      </c>
      <c r="H49" s="26" t="s">
        <v>28</v>
      </c>
      <c r="I49" s="26" t="s">
        <v>28</v>
      </c>
      <c r="J49" s="26" t="s">
        <v>28</v>
      </c>
      <c r="K49" s="26" t="s">
        <v>28</v>
      </c>
      <c r="L49" s="26" t="s">
        <v>28</v>
      </c>
      <c r="M49" s="26" t="s">
        <v>28</v>
      </c>
    </row>
    <row r="50" spans="1:13" x14ac:dyDescent="0.25">
      <c r="A50" s="19" t="s">
        <v>32</v>
      </c>
      <c r="B50" s="22">
        <v>2.6</v>
      </c>
      <c r="C50" s="22">
        <v>2.6</v>
      </c>
      <c r="D50" s="24">
        <v>1.7333333333333334</v>
      </c>
      <c r="E50" s="23" t="s">
        <v>28</v>
      </c>
      <c r="F50" s="23" t="s">
        <v>28</v>
      </c>
      <c r="G50" s="25" t="s">
        <v>28</v>
      </c>
      <c r="H50" s="26" t="s">
        <v>28</v>
      </c>
      <c r="I50" s="26" t="s">
        <v>28</v>
      </c>
      <c r="J50" s="26" t="s">
        <v>28</v>
      </c>
      <c r="K50" s="26" t="s">
        <v>28</v>
      </c>
      <c r="L50" s="26" t="s">
        <v>28</v>
      </c>
      <c r="M50" s="26" t="s">
        <v>28</v>
      </c>
    </row>
    <row r="51" spans="1:13" x14ac:dyDescent="0.25">
      <c r="A51" s="19" t="s">
        <v>33</v>
      </c>
      <c r="B51" s="27">
        <v>2.6520000000000001</v>
      </c>
      <c r="C51" s="27">
        <v>2.6520000000000001</v>
      </c>
      <c r="D51" s="28">
        <v>2.4786666666666668</v>
      </c>
      <c r="E51" s="29" t="s">
        <v>34</v>
      </c>
      <c r="F51" s="28">
        <v>2.6799999999999997</v>
      </c>
      <c r="G51" s="25" t="s">
        <v>28</v>
      </c>
      <c r="H51" s="25" t="s">
        <v>28</v>
      </c>
      <c r="I51" s="25" t="s">
        <v>28</v>
      </c>
      <c r="J51" s="25" t="s">
        <v>28</v>
      </c>
      <c r="K51" s="25" t="s">
        <v>28</v>
      </c>
      <c r="L51" s="25" t="s">
        <v>28</v>
      </c>
      <c r="M51" s="25" t="s">
        <v>28</v>
      </c>
    </row>
    <row r="53" spans="1:13" x14ac:dyDescent="0.25">
      <c r="B53" s="2" t="s">
        <v>35</v>
      </c>
      <c r="C53" s="2"/>
      <c r="D53" s="30">
        <v>2.6150000000000002</v>
      </c>
      <c r="F53" s="31"/>
    </row>
    <row r="55" spans="1:13" x14ac:dyDescent="0.25">
      <c r="B55" s="2" t="s">
        <v>2</v>
      </c>
      <c r="C55" s="2"/>
      <c r="D55" s="2"/>
      <c r="E55" s="2" t="s">
        <v>3</v>
      </c>
      <c r="F55" s="2"/>
      <c r="G55" s="2"/>
      <c r="H55" s="2"/>
      <c r="I55" s="2"/>
    </row>
    <row r="56" spans="1:13" x14ac:dyDescent="0.25">
      <c r="B56" s="2"/>
      <c r="C56" s="2"/>
      <c r="D56" s="2"/>
      <c r="E56" s="2"/>
      <c r="F56" s="2"/>
      <c r="G56" s="2"/>
      <c r="H56" s="2"/>
      <c r="I56" s="2"/>
    </row>
    <row r="57" spans="1:13" x14ac:dyDescent="0.25">
      <c r="B57" s="2"/>
      <c r="C57" s="2" t="s">
        <v>7</v>
      </c>
      <c r="D57" s="2" t="s">
        <v>39</v>
      </c>
      <c r="E57" s="2"/>
      <c r="F57" s="2"/>
      <c r="G57" s="2"/>
      <c r="H57" s="2"/>
      <c r="I57" s="2"/>
    </row>
    <row r="58" spans="1:13" x14ac:dyDescent="0.25">
      <c r="B58" s="2"/>
      <c r="C58" s="2"/>
      <c r="D58" s="2"/>
      <c r="E58" s="2"/>
      <c r="F58" s="2"/>
      <c r="G58" s="2"/>
      <c r="H58" s="2"/>
      <c r="I58" s="2"/>
    </row>
    <row r="59" spans="1:13" x14ac:dyDescent="0.25">
      <c r="B59" s="2"/>
      <c r="C59" s="2" t="s">
        <v>8</v>
      </c>
      <c r="D59" s="2" t="s">
        <v>4</v>
      </c>
      <c r="E59" s="2"/>
      <c r="F59" s="2"/>
      <c r="G59" s="2"/>
      <c r="H59" s="2"/>
      <c r="I59" s="2"/>
    </row>
    <row r="60" spans="1:13" x14ac:dyDescent="0.25">
      <c r="B60" s="2"/>
      <c r="C60" s="2" t="s">
        <v>9</v>
      </c>
      <c r="D60" s="2"/>
      <c r="E60" s="2">
        <f>2.688</f>
        <v>2.6880000000000002</v>
      </c>
      <c r="F60" s="2"/>
      <c r="G60" s="2"/>
      <c r="H60" s="2"/>
      <c r="I60" s="2"/>
    </row>
    <row r="64" spans="1:13" x14ac:dyDescent="0.25">
      <c r="C64" s="2" t="s">
        <v>36</v>
      </c>
      <c r="D64" s="32" t="s">
        <v>40</v>
      </c>
      <c r="E64" s="31"/>
      <c r="I64" s="2" t="s">
        <v>43</v>
      </c>
      <c r="J64" s="2" t="s">
        <v>44</v>
      </c>
    </row>
    <row r="65" spans="1:13" ht="16.5" thickBot="1" x14ac:dyDescent="0.3"/>
    <row r="66" spans="1:13" ht="32.25" thickBot="1" x14ac:dyDescent="0.3">
      <c r="A66" s="33" t="s">
        <v>14</v>
      </c>
      <c r="B66" s="34" t="s">
        <v>15</v>
      </c>
      <c r="C66" s="34" t="s">
        <v>16</v>
      </c>
      <c r="D66" s="34" t="s">
        <v>17</v>
      </c>
      <c r="E66" s="34" t="s">
        <v>18</v>
      </c>
      <c r="F66" s="34" t="s">
        <v>19</v>
      </c>
      <c r="G66" s="35" t="s">
        <v>20</v>
      </c>
      <c r="H66" s="35" t="s">
        <v>21</v>
      </c>
      <c r="I66" s="35" t="s">
        <v>22</v>
      </c>
      <c r="J66" s="35" t="s">
        <v>23</v>
      </c>
      <c r="K66" s="35" t="s">
        <v>24</v>
      </c>
      <c r="L66" s="35" t="s">
        <v>25</v>
      </c>
      <c r="M66" s="35" t="s">
        <v>26</v>
      </c>
    </row>
    <row r="67" spans="1:13" x14ac:dyDescent="0.25">
      <c r="A67" s="33" t="s">
        <v>27</v>
      </c>
      <c r="B67" s="36">
        <v>2.84</v>
      </c>
      <c r="C67" s="37">
        <v>2.84</v>
      </c>
      <c r="D67" s="37">
        <v>2.84</v>
      </c>
      <c r="E67" s="26" t="s">
        <v>28</v>
      </c>
      <c r="F67" s="26" t="s">
        <v>28</v>
      </c>
      <c r="G67" s="25" t="s">
        <v>28</v>
      </c>
      <c r="H67" s="25" t="s">
        <v>28</v>
      </c>
      <c r="I67" s="26" t="s">
        <v>28</v>
      </c>
      <c r="J67" s="26" t="s">
        <v>28</v>
      </c>
      <c r="K67" s="26" t="s">
        <v>28</v>
      </c>
      <c r="L67" s="26" t="s">
        <v>28</v>
      </c>
      <c r="M67" s="26" t="s">
        <v>28</v>
      </c>
    </row>
    <row r="68" spans="1:13" x14ac:dyDescent="0.25">
      <c r="A68" s="33" t="s">
        <v>29</v>
      </c>
      <c r="B68" s="38">
        <v>2.84</v>
      </c>
      <c r="C68" s="39">
        <v>2.84</v>
      </c>
      <c r="D68" s="39">
        <v>2.84</v>
      </c>
      <c r="E68" s="26" t="s">
        <v>28</v>
      </c>
      <c r="F68" s="26" t="s">
        <v>28</v>
      </c>
      <c r="G68" s="25" t="s">
        <v>28</v>
      </c>
      <c r="H68" s="25" t="s">
        <v>28</v>
      </c>
      <c r="I68" s="26" t="s">
        <v>28</v>
      </c>
      <c r="J68" s="26" t="s">
        <v>28</v>
      </c>
      <c r="K68" s="26" t="s">
        <v>28</v>
      </c>
      <c r="L68" s="26" t="s">
        <v>28</v>
      </c>
      <c r="M68" s="26" t="s">
        <v>28</v>
      </c>
    </row>
    <row r="69" spans="1:13" x14ac:dyDescent="0.25">
      <c r="A69" s="33" t="s">
        <v>30</v>
      </c>
      <c r="B69" s="36">
        <v>2.84</v>
      </c>
      <c r="C69" s="37">
        <v>2.84</v>
      </c>
      <c r="D69" s="37">
        <v>2.84</v>
      </c>
      <c r="E69" s="26" t="s">
        <v>28</v>
      </c>
      <c r="F69" s="26" t="s">
        <v>28</v>
      </c>
      <c r="G69" s="25" t="s">
        <v>28</v>
      </c>
      <c r="H69" s="25" t="s">
        <v>28</v>
      </c>
      <c r="I69" s="26" t="s">
        <v>28</v>
      </c>
      <c r="J69" s="26" t="s">
        <v>28</v>
      </c>
      <c r="K69" s="26" t="s">
        <v>28</v>
      </c>
      <c r="L69" s="26" t="s">
        <v>28</v>
      </c>
      <c r="M69" s="26" t="s">
        <v>28</v>
      </c>
    </row>
    <row r="70" spans="1:13" ht="16.5" thickBot="1" x14ac:dyDescent="0.3">
      <c r="A70" s="33" t="s">
        <v>31</v>
      </c>
      <c r="B70" s="38">
        <v>2.82</v>
      </c>
      <c r="C70" s="39">
        <v>2.82</v>
      </c>
      <c r="D70" s="39">
        <v>2.82</v>
      </c>
      <c r="E70" s="26" t="s">
        <v>28</v>
      </c>
      <c r="F70" s="26" t="s">
        <v>28</v>
      </c>
      <c r="G70" s="40">
        <v>2.82</v>
      </c>
      <c r="H70" s="25" t="s">
        <v>28</v>
      </c>
      <c r="I70" s="26" t="s">
        <v>28</v>
      </c>
      <c r="J70" s="26" t="s">
        <v>28</v>
      </c>
      <c r="K70" s="26" t="s">
        <v>28</v>
      </c>
      <c r="L70" s="26" t="s">
        <v>28</v>
      </c>
      <c r="M70" s="26" t="s">
        <v>28</v>
      </c>
    </row>
    <row r="71" spans="1:13" ht="16.5" thickBot="1" x14ac:dyDescent="0.3">
      <c r="A71" s="33" t="s">
        <v>32</v>
      </c>
      <c r="B71" s="36">
        <v>2.8</v>
      </c>
      <c r="C71" s="37">
        <v>2.8</v>
      </c>
      <c r="D71" s="37">
        <v>1.86</v>
      </c>
      <c r="E71" s="26" t="s">
        <v>28</v>
      </c>
      <c r="F71" s="26" t="s">
        <v>28</v>
      </c>
      <c r="G71" s="40" t="s">
        <v>41</v>
      </c>
      <c r="H71" s="25" t="s">
        <v>28</v>
      </c>
      <c r="I71" s="26" t="s">
        <v>28</v>
      </c>
      <c r="J71" s="26" t="s">
        <v>28</v>
      </c>
      <c r="K71" s="26" t="s">
        <v>28</v>
      </c>
      <c r="L71" s="26" t="s">
        <v>28</v>
      </c>
      <c r="M71" s="26" t="s">
        <v>28</v>
      </c>
    </row>
    <row r="72" spans="1:13" x14ac:dyDescent="0.25">
      <c r="A72" s="33" t="s">
        <v>33</v>
      </c>
      <c r="B72" s="41">
        <v>2.82</v>
      </c>
      <c r="C72" s="42">
        <v>2.82</v>
      </c>
      <c r="D72" s="42">
        <v>2.64</v>
      </c>
      <c r="E72" s="25" t="s">
        <v>28</v>
      </c>
      <c r="F72" s="25" t="s">
        <v>28</v>
      </c>
      <c r="G72" s="43">
        <v>2.82</v>
      </c>
      <c r="H72" s="25" t="s">
        <v>28</v>
      </c>
      <c r="I72" s="25" t="s">
        <v>28</v>
      </c>
      <c r="J72" s="25" t="s">
        <v>28</v>
      </c>
      <c r="K72" s="25" t="s">
        <v>28</v>
      </c>
      <c r="L72" s="25" t="s">
        <v>28</v>
      </c>
      <c r="M72" s="25" t="s">
        <v>28</v>
      </c>
    </row>
    <row r="74" spans="1:13" x14ac:dyDescent="0.25">
      <c r="C74" s="2" t="s">
        <v>35</v>
      </c>
      <c r="D74" s="2"/>
      <c r="E74" s="2">
        <v>2.7749999999999999</v>
      </c>
    </row>
    <row r="76" spans="1:13" x14ac:dyDescent="0.25">
      <c r="B76" s="2" t="s">
        <v>2</v>
      </c>
      <c r="C76" s="2"/>
      <c r="D76" s="2"/>
      <c r="E76" s="2" t="s">
        <v>3</v>
      </c>
      <c r="F76" s="2"/>
      <c r="G76" s="2"/>
      <c r="H76" s="2"/>
      <c r="I76" s="2"/>
    </row>
    <row r="77" spans="1:13" x14ac:dyDescent="0.25">
      <c r="B77" s="2"/>
      <c r="C77" s="2"/>
      <c r="D77" s="2"/>
      <c r="E77" s="2"/>
      <c r="F77" s="2"/>
      <c r="G77" s="2"/>
      <c r="H77" s="2"/>
      <c r="I77" s="2"/>
    </row>
    <row r="78" spans="1:13" x14ac:dyDescent="0.25">
      <c r="B78" s="2"/>
      <c r="C78" s="2" t="s">
        <v>7</v>
      </c>
      <c r="D78" s="2" t="s">
        <v>42</v>
      </c>
      <c r="E78" s="2"/>
      <c r="F78" s="2"/>
      <c r="G78" s="2"/>
      <c r="H78" s="2"/>
      <c r="I78" s="2"/>
    </row>
    <row r="79" spans="1:13" x14ac:dyDescent="0.25">
      <c r="B79" s="2"/>
      <c r="C79" s="2"/>
      <c r="D79" s="2"/>
      <c r="E79" s="2"/>
      <c r="F79" s="2"/>
      <c r="G79" s="2"/>
      <c r="H79" s="2"/>
      <c r="I79" s="2"/>
    </row>
    <row r="80" spans="1:13" x14ac:dyDescent="0.25">
      <c r="B80" s="2"/>
      <c r="C80" s="2" t="s">
        <v>8</v>
      </c>
      <c r="D80" s="2" t="s">
        <v>4</v>
      </c>
      <c r="E80" s="2"/>
      <c r="F80" s="2"/>
      <c r="G80" s="2"/>
      <c r="H80" s="2"/>
      <c r="I80" s="2"/>
    </row>
    <row r="81" spans="1:16" x14ac:dyDescent="0.25">
      <c r="B81" s="2"/>
      <c r="C81" s="2" t="s">
        <v>9</v>
      </c>
      <c r="D81" s="2"/>
      <c r="E81" s="2">
        <f>2.82</f>
        <v>2.82</v>
      </c>
      <c r="F81" s="2"/>
      <c r="G81" s="2"/>
      <c r="H81" s="2"/>
      <c r="I81" s="2"/>
    </row>
    <row r="83" spans="1:16" x14ac:dyDescent="0.25">
      <c r="A83" s="51" t="s">
        <v>60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</row>
    <row r="84" spans="1:16" ht="31.5" x14ac:dyDescent="0.25">
      <c r="A84" s="3" t="s">
        <v>45</v>
      </c>
      <c r="B84" s="3" t="s">
        <v>47</v>
      </c>
      <c r="C84" s="4" t="s">
        <v>48</v>
      </c>
      <c r="D84" s="3" t="s">
        <v>49</v>
      </c>
      <c r="E84" s="6" t="s">
        <v>50</v>
      </c>
      <c r="F84" s="6" t="s">
        <v>51</v>
      </c>
      <c r="G84" s="3" t="s">
        <v>52</v>
      </c>
      <c r="H84" s="3" t="s">
        <v>53</v>
      </c>
      <c r="I84" s="44" t="s">
        <v>63</v>
      </c>
      <c r="J84" s="3" t="s">
        <v>55</v>
      </c>
      <c r="K84" s="45" t="s">
        <v>64</v>
      </c>
      <c r="L84" s="3" t="s">
        <v>56</v>
      </c>
      <c r="M84" s="3" t="s">
        <v>57</v>
      </c>
      <c r="N84" s="46"/>
    </row>
    <row r="85" spans="1:16" x14ac:dyDescent="0.25">
      <c r="A85" s="3" t="s">
        <v>65</v>
      </c>
      <c r="B85" s="47">
        <v>2.82</v>
      </c>
      <c r="C85" s="47">
        <v>2.82</v>
      </c>
      <c r="D85" s="47">
        <v>2.82</v>
      </c>
      <c r="E85" s="47">
        <v>2.82</v>
      </c>
      <c r="F85" s="47">
        <v>2.82</v>
      </c>
      <c r="G85" s="3" t="s">
        <v>61</v>
      </c>
      <c r="H85" s="3" t="s">
        <v>61</v>
      </c>
      <c r="I85" s="3" t="s">
        <v>61</v>
      </c>
      <c r="J85" s="3" t="s">
        <v>61</v>
      </c>
      <c r="K85" s="3" t="s">
        <v>61</v>
      </c>
      <c r="L85" s="3" t="s">
        <v>61</v>
      </c>
      <c r="M85" s="3" t="s">
        <v>61</v>
      </c>
      <c r="N85" s="48"/>
    </row>
    <row r="86" spans="1:16" x14ac:dyDescent="0.25">
      <c r="A86" s="3" t="s">
        <v>66</v>
      </c>
      <c r="B86" s="47">
        <v>2.81</v>
      </c>
      <c r="C86" s="47">
        <v>2.81</v>
      </c>
      <c r="D86" s="47">
        <v>2.81</v>
      </c>
      <c r="E86" s="47">
        <v>0.94</v>
      </c>
      <c r="F86" s="47">
        <v>2.81</v>
      </c>
      <c r="G86" s="3" t="s">
        <v>61</v>
      </c>
      <c r="H86" s="3" t="s">
        <v>61</v>
      </c>
      <c r="I86" s="3" t="s">
        <v>61</v>
      </c>
      <c r="J86" s="3" t="s">
        <v>61</v>
      </c>
      <c r="K86" s="3" t="s">
        <v>61</v>
      </c>
      <c r="L86" s="3" t="s">
        <v>61</v>
      </c>
      <c r="M86" s="3" t="s">
        <v>61</v>
      </c>
      <c r="N86" s="48"/>
    </row>
    <row r="87" spans="1:16" x14ac:dyDescent="0.25">
      <c r="A87" s="3" t="s">
        <v>67</v>
      </c>
      <c r="B87" s="47">
        <v>2.76</v>
      </c>
      <c r="C87" s="47">
        <v>2.76</v>
      </c>
      <c r="D87" s="47">
        <v>2.76</v>
      </c>
      <c r="E87" s="47">
        <v>2.76</v>
      </c>
      <c r="F87" s="47">
        <v>2.76</v>
      </c>
      <c r="G87" s="3" t="s">
        <v>61</v>
      </c>
      <c r="H87" s="3" t="s">
        <v>61</v>
      </c>
      <c r="I87" s="3" t="s">
        <v>61</v>
      </c>
      <c r="J87" s="3" t="s">
        <v>61</v>
      </c>
      <c r="K87" s="3" t="s">
        <v>61</v>
      </c>
      <c r="L87" s="3" t="s">
        <v>61</v>
      </c>
      <c r="M87" s="3" t="s">
        <v>61</v>
      </c>
      <c r="N87" s="48"/>
    </row>
    <row r="88" spans="1:16" x14ac:dyDescent="0.25">
      <c r="A88" s="3" t="s">
        <v>68</v>
      </c>
      <c r="B88" s="47">
        <v>2.77</v>
      </c>
      <c r="C88" s="47">
        <v>2.77</v>
      </c>
      <c r="D88" s="47">
        <v>2.77</v>
      </c>
      <c r="E88" s="49">
        <v>2.1</v>
      </c>
      <c r="F88" s="47">
        <v>0.92</v>
      </c>
      <c r="G88" s="3" t="s">
        <v>61</v>
      </c>
      <c r="H88" s="3" t="s">
        <v>61</v>
      </c>
      <c r="I88" s="3" t="s">
        <v>61</v>
      </c>
      <c r="J88" s="3" t="s">
        <v>61</v>
      </c>
      <c r="K88" s="3" t="s">
        <v>61</v>
      </c>
      <c r="L88" s="3" t="s">
        <v>61</v>
      </c>
      <c r="M88" s="3" t="s">
        <v>61</v>
      </c>
      <c r="N88" s="48"/>
    </row>
    <row r="89" spans="1:16" x14ac:dyDescent="0.25">
      <c r="A89" s="3" t="s">
        <v>69</v>
      </c>
      <c r="B89" s="47">
        <v>2.79</v>
      </c>
      <c r="C89" s="47">
        <v>2.79</v>
      </c>
      <c r="D89" s="47">
        <v>1.86</v>
      </c>
      <c r="E89" s="47">
        <v>2.79</v>
      </c>
      <c r="F89" s="47">
        <v>2.79</v>
      </c>
      <c r="G89" s="3" t="s">
        <v>61</v>
      </c>
      <c r="H89" s="3" t="s">
        <v>61</v>
      </c>
      <c r="I89" s="3" t="s">
        <v>61</v>
      </c>
      <c r="J89" s="3" t="s">
        <v>61</v>
      </c>
      <c r="K89" s="3" t="s">
        <v>61</v>
      </c>
      <c r="L89" s="3" t="s">
        <v>61</v>
      </c>
      <c r="M89" s="3" t="s">
        <v>61</v>
      </c>
      <c r="N89" s="48"/>
    </row>
    <row r="90" spans="1:16" x14ac:dyDescent="0.25">
      <c r="A90" s="3" t="s">
        <v>33</v>
      </c>
      <c r="B90" s="47">
        <v>2.79</v>
      </c>
      <c r="C90" s="47">
        <v>2.79</v>
      </c>
      <c r="D90" s="49">
        <v>2.6</v>
      </c>
      <c r="E90" s="47">
        <v>2.2799999999999998</v>
      </c>
      <c r="F90" s="47">
        <v>2.42</v>
      </c>
      <c r="G90" s="3" t="s">
        <v>61</v>
      </c>
      <c r="H90" s="3" t="s">
        <v>61</v>
      </c>
      <c r="I90" s="3" t="s">
        <v>61</v>
      </c>
      <c r="J90" s="3" t="s">
        <v>61</v>
      </c>
      <c r="K90" s="3" t="s">
        <v>61</v>
      </c>
      <c r="L90" s="3" t="s">
        <v>61</v>
      </c>
      <c r="M90" s="3" t="s">
        <v>61</v>
      </c>
      <c r="N90" s="48"/>
    </row>
    <row r="91" spans="1:16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</row>
    <row r="92" spans="1:16" x14ac:dyDescent="0.25">
      <c r="C92" s="2" t="s">
        <v>46</v>
      </c>
      <c r="D92" s="2"/>
      <c r="E92" s="50">
        <v>2.57</v>
      </c>
    </row>
    <row r="93" spans="1:16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  <row r="94" spans="1:16" x14ac:dyDescent="0.25">
      <c r="B94" s="2" t="s">
        <v>2</v>
      </c>
      <c r="C94" s="2"/>
      <c r="D94" s="2"/>
      <c r="E94" s="2" t="s">
        <v>3</v>
      </c>
      <c r="F94" s="2"/>
      <c r="G94" s="2"/>
      <c r="H94" s="2"/>
      <c r="I94" s="2"/>
    </row>
    <row r="95" spans="1:16" x14ac:dyDescent="0.25">
      <c r="B95" s="2"/>
      <c r="C95" s="2"/>
      <c r="D95" s="2"/>
      <c r="E95" s="2"/>
      <c r="F95" s="2"/>
      <c r="G95" s="2"/>
      <c r="H95" s="2"/>
      <c r="I95" s="2"/>
    </row>
    <row r="96" spans="1:16" x14ac:dyDescent="0.25">
      <c r="B96" s="2"/>
      <c r="C96" s="2" t="s">
        <v>7</v>
      </c>
      <c r="D96" s="2" t="s">
        <v>5</v>
      </c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 t="s">
        <v>8</v>
      </c>
      <c r="D98" s="2" t="s">
        <v>4</v>
      </c>
      <c r="E98" s="2"/>
      <c r="F98" s="2"/>
      <c r="G98" s="2"/>
      <c r="H98" s="2"/>
      <c r="I98" s="2"/>
    </row>
    <row r="99" spans="2:9" x14ac:dyDescent="0.25">
      <c r="B99" s="2"/>
      <c r="C99" s="2" t="s">
        <v>9</v>
      </c>
      <c r="D99" s="2"/>
      <c r="E99" s="2">
        <f>2.656</f>
        <v>2.6560000000000001</v>
      </c>
      <c r="F99" s="2"/>
      <c r="G99" s="2"/>
      <c r="H99" s="2"/>
      <c r="I99" s="2"/>
    </row>
  </sheetData>
  <mergeCells count="8">
    <mergeCell ref="A83:N83"/>
    <mergeCell ref="A91:N91"/>
    <mergeCell ref="C93:P93"/>
    <mergeCell ref="B1:N1"/>
    <mergeCell ref="A6:M6"/>
    <mergeCell ref="A14:M14"/>
    <mergeCell ref="A24:M24"/>
    <mergeCell ref="A32:M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2022-07-08T05:18:18Z</dcterms:modified>
</cp:coreProperties>
</file>